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1570" windowHeight="8055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E14" i="2"/>
  <c r="E31" l="1"/>
  <c r="E32"/>
  <c r="E33"/>
  <c r="E42"/>
  <c r="E41"/>
  <c r="E40"/>
  <c r="E39"/>
  <c r="E38"/>
  <c r="E37"/>
  <c r="E27"/>
  <c r="E26"/>
  <c r="E25"/>
  <c r="E43"/>
  <c r="E34"/>
  <c r="E12"/>
  <c r="E11"/>
  <c r="E10"/>
  <c r="E9"/>
  <c r="E24"/>
  <c r="E22"/>
  <c r="E21"/>
  <c r="E20"/>
  <c r="E23"/>
  <c r="E30"/>
  <c r="E56" l="1"/>
  <c r="E59" s="1"/>
  <c r="E57" l="1"/>
  <c r="E58" s="1"/>
  <c r="E60" s="1"/>
  <c r="E61" s="1"/>
</calcChain>
</file>

<file path=xl/sharedStrings.xml><?xml version="1.0" encoding="utf-8"?>
<sst xmlns="http://schemas.openxmlformats.org/spreadsheetml/2006/main" count="94" uniqueCount="89">
  <si>
    <t>Total</t>
  </si>
  <si>
    <t>DVD Player</t>
  </si>
  <si>
    <t>Laser Pointer</t>
  </si>
  <si>
    <t>Signature:</t>
  </si>
  <si>
    <t>Fax:</t>
  </si>
  <si>
    <t>Equipment Total</t>
  </si>
  <si>
    <t>Tax</t>
  </si>
  <si>
    <t>TOTALS</t>
  </si>
  <si>
    <t>AUDIO</t>
  </si>
  <si>
    <t>Equipment</t>
  </si>
  <si>
    <t>Qty</t>
  </si>
  <si>
    <t>Days</t>
  </si>
  <si>
    <t>Microphone: Wired Handheld</t>
  </si>
  <si>
    <t>DISPLAY</t>
  </si>
  <si>
    <t>Day Rate</t>
  </si>
  <si>
    <t>Tripod Screen w/skirt</t>
  </si>
  <si>
    <t>MISCELLANEOUS</t>
  </si>
  <si>
    <t>Projection Cart w/skirt</t>
  </si>
  <si>
    <t>Flip Chart w/Markers &amp; Easel</t>
  </si>
  <si>
    <t>AC Extension 25'</t>
  </si>
  <si>
    <t>Specify: Handheld  Lapel  Headset</t>
  </si>
  <si>
    <t>Microphone: Wireless</t>
  </si>
  <si>
    <t>AC Power Strip</t>
  </si>
  <si>
    <t>Please Contact Your J&amp;S Representative For:</t>
  </si>
  <si>
    <t>EXHIBITOR CONTACT INFORMATION</t>
  </si>
  <si>
    <t>Company:</t>
  </si>
  <si>
    <t>City:</t>
  </si>
  <si>
    <t>State:</t>
  </si>
  <si>
    <t>Zip Code:</t>
  </si>
  <si>
    <t>Tel:</t>
  </si>
  <si>
    <t>E-Mail:</t>
  </si>
  <si>
    <t>EXHIBITOR DELIVERY INFORMATION</t>
  </si>
  <si>
    <t>Booth #:</t>
  </si>
  <si>
    <t>Site Contact:</t>
  </si>
  <si>
    <t>Order Contact:</t>
  </si>
  <si>
    <t>Cell Phone:</t>
  </si>
  <si>
    <t>Delivery Date:</t>
  </si>
  <si>
    <t>Delivery Time:</t>
  </si>
  <si>
    <t>Pick-Up Date:</t>
  </si>
  <si>
    <t>Pick-Up Time:</t>
  </si>
  <si>
    <t>Please Print Clearly &amp; Fill Out Completely</t>
  </si>
  <si>
    <t>PAYMENT INFORMATION</t>
  </si>
  <si>
    <t>Notes:</t>
  </si>
  <si>
    <t>Received By:</t>
  </si>
  <si>
    <t>Delivered By:</t>
  </si>
  <si>
    <t>Room #:</t>
  </si>
  <si>
    <t>X:__________________________________</t>
  </si>
  <si>
    <t>Card Type:</t>
  </si>
  <si>
    <t>Visa</t>
  </si>
  <si>
    <t>MasterCard</t>
  </si>
  <si>
    <t>AMEX</t>
  </si>
  <si>
    <t>Card Number:</t>
  </si>
  <si>
    <t>Card Exp Date:</t>
  </si>
  <si>
    <t>Payment Type:</t>
  </si>
  <si>
    <t>Credit Card</t>
  </si>
  <si>
    <t>Company Check</t>
  </si>
  <si>
    <t>Card Name:</t>
  </si>
  <si>
    <t>Card Address:</t>
  </si>
  <si>
    <t>3-digit #:</t>
  </si>
  <si>
    <t>(as appears on card)</t>
  </si>
  <si>
    <t>(billing address for card)</t>
  </si>
  <si>
    <t>(Payable to: J&amp;S Audio Visual)</t>
  </si>
  <si>
    <t>Are you the Card Holder?</t>
  </si>
  <si>
    <t>Yes</t>
  </si>
  <si>
    <t>No</t>
  </si>
  <si>
    <t>Is this a Corporate Card?</t>
  </si>
  <si>
    <t>Date Signed:</t>
  </si>
  <si>
    <t>Service Charge (Delivery/Setup/Pickup)</t>
  </si>
  <si>
    <t>Sub Total</t>
  </si>
  <si>
    <t>**Comprehensive Exhibit Booth AV Design**</t>
  </si>
  <si>
    <t>**Lighting Equipment &amp; Systems**</t>
  </si>
  <si>
    <t>**Larger Audio or Video Systems**</t>
  </si>
  <si>
    <t>Address :</t>
  </si>
  <si>
    <t>23" LCD Monitor (VGA/HDMI)</t>
  </si>
  <si>
    <t>60" Display Monitor w/floor stand (VGA/HDMI)</t>
  </si>
  <si>
    <t>42" Display Monitor w/ floor stand (VGA/HDMI)</t>
  </si>
  <si>
    <t>32" LCD Monitor (VGA/HDMI)</t>
  </si>
  <si>
    <t>Laptop Computer</t>
  </si>
  <si>
    <t>Wireleses Presentation Remote</t>
  </si>
  <si>
    <t>LCD Projector (4000 Lumens)</t>
  </si>
  <si>
    <t>Specify Size:  34"  54"</t>
  </si>
  <si>
    <t>Laser Printer (Black &amp; White)</t>
  </si>
  <si>
    <t>(On-Site Orders) Late Order Premium</t>
  </si>
  <si>
    <t>Tower Speaker</t>
  </si>
  <si>
    <t>QSC Top Speaker</t>
  </si>
  <si>
    <t>Direct Box for Musician</t>
  </si>
  <si>
    <t>Labor</t>
  </si>
  <si>
    <t>AV Technician (per Hour - 4 Hour Minimum)</t>
  </si>
  <si>
    <t>AV Engineer (per Hour - 4 Hour Minimum)</t>
  </si>
</sst>
</file>

<file path=xl/styles.xml><?xml version="1.0" encoding="utf-8"?>
<styleSheet xmlns="http://schemas.openxmlformats.org/spreadsheetml/2006/main">
  <numFmts count="4">
    <numFmt numFmtId="164" formatCode="[$-F800]dddd\,\ mmmm\ dd\,\ yyyy"/>
    <numFmt numFmtId="165" formatCode="00000"/>
    <numFmt numFmtId="166" formatCode="[&lt;=9999999]###\-####;\(###\)\ ###\-####"/>
    <numFmt numFmtId="167" formatCode="[$-409]h:mm\ AM/PM;@"/>
  </numFmts>
  <fonts count="13">
    <font>
      <sz val="10"/>
      <name val="Arial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u/>
      <sz val="8"/>
      <name val="Calibri"/>
      <family val="2"/>
    </font>
    <font>
      <i/>
      <sz val="8"/>
      <color indexed="60"/>
      <name val="Calibri"/>
      <family val="2"/>
    </font>
    <font>
      <b/>
      <i/>
      <sz val="8"/>
      <name val="Calibri"/>
      <family val="2"/>
    </font>
    <font>
      <sz val="8"/>
      <color indexed="22"/>
      <name val="Calibri"/>
      <family val="2"/>
    </font>
    <font>
      <b/>
      <i/>
      <sz val="8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center" vertical="top"/>
    </xf>
    <xf numFmtId="40" fontId="1" fillId="0" borderId="0" xfId="0" applyNumberFormat="1" applyFont="1" applyAlignment="1">
      <alignment horizontal="center" vertical="top"/>
    </xf>
    <xf numFmtId="40" fontId="1" fillId="0" borderId="0" xfId="0" applyNumberFormat="1" applyFont="1" applyAlignment="1">
      <alignment horizontal="right" vertical="top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Border="1"/>
    <xf numFmtId="0" fontId="1" fillId="0" borderId="0" xfId="0" applyFont="1" applyAlignment="1">
      <alignment horizontal="right" vertical="top"/>
    </xf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NumberFormat="1" applyFont="1" applyBorder="1" applyAlignment="1">
      <alignment vertical="top"/>
    </xf>
    <xf numFmtId="40" fontId="1" fillId="0" borderId="0" xfId="0" applyNumberFormat="1" applyFont="1" applyAlignment="1">
      <alignment vertical="top"/>
    </xf>
    <xf numFmtId="0" fontId="2" fillId="0" borderId="1" xfId="0" applyNumberFormat="1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center" vertical="top"/>
    </xf>
    <xf numFmtId="40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40" fontId="2" fillId="0" borderId="1" xfId="0" applyNumberFormat="1" applyFont="1" applyBorder="1" applyAlignment="1">
      <alignment horizontal="right" vertical="top" wrapText="1"/>
    </xf>
    <xf numFmtId="0" fontId="1" fillId="0" borderId="2" xfId="0" applyNumberFormat="1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center" vertical="top"/>
    </xf>
    <xf numFmtId="40" fontId="1" fillId="0" borderId="3" xfId="0" applyNumberFormat="1" applyFont="1" applyBorder="1" applyAlignment="1">
      <alignment horizontal="center" vertical="top"/>
    </xf>
    <xf numFmtId="40" fontId="1" fillId="0" borderId="4" xfId="0" applyNumberFormat="1" applyFont="1" applyBorder="1" applyAlignment="1">
      <alignment horizontal="right" vertical="top"/>
    </xf>
    <xf numFmtId="0" fontId="4" fillId="0" borderId="2" xfId="0" applyNumberFormat="1" applyFont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left" vertical="top"/>
    </xf>
    <xf numFmtId="0" fontId="5" fillId="0" borderId="2" xfId="0" applyNumberFormat="1" applyFont="1" applyBorder="1" applyAlignment="1">
      <alignment horizontal="left" vertical="top"/>
    </xf>
    <xf numFmtId="0" fontId="1" fillId="0" borderId="5" xfId="0" applyNumberFormat="1" applyFont="1" applyBorder="1" applyAlignment="1">
      <alignment horizontal="left" vertical="top"/>
    </xf>
    <xf numFmtId="1" fontId="1" fillId="0" borderId="6" xfId="0" applyNumberFormat="1" applyFont="1" applyBorder="1" applyAlignment="1">
      <alignment horizontal="center" vertical="top"/>
    </xf>
    <xf numFmtId="40" fontId="1" fillId="0" borderId="6" xfId="0" applyNumberFormat="1" applyFont="1" applyBorder="1" applyAlignment="1">
      <alignment horizontal="center" vertical="top"/>
    </xf>
    <xf numFmtId="0" fontId="6" fillId="0" borderId="7" xfId="0" applyNumberFormat="1" applyFont="1" applyBorder="1" applyAlignment="1">
      <alignment horizontal="right" vertical="top"/>
    </xf>
    <xf numFmtId="0" fontId="6" fillId="0" borderId="2" xfId="0" applyNumberFormat="1" applyFont="1" applyBorder="1" applyAlignment="1">
      <alignment horizontal="right" vertical="top"/>
    </xf>
    <xf numFmtId="0" fontId="6" fillId="0" borderId="2" xfId="0" applyNumberFormat="1" applyFont="1" applyFill="1" applyBorder="1" applyAlignment="1">
      <alignment horizontal="right" vertical="top"/>
    </xf>
    <xf numFmtId="0" fontId="6" fillId="0" borderId="8" xfId="0" applyNumberFormat="1" applyFont="1" applyBorder="1" applyAlignment="1">
      <alignment horizontal="right" vertical="top"/>
    </xf>
    <xf numFmtId="0" fontId="10" fillId="0" borderId="8" xfId="0" applyNumberFormat="1" applyFont="1" applyBorder="1" applyAlignment="1">
      <alignment horizontal="right" vertical="top"/>
    </xf>
    <xf numFmtId="0" fontId="10" fillId="0" borderId="2" xfId="0" applyNumberFormat="1" applyFont="1" applyFill="1" applyBorder="1" applyAlignment="1">
      <alignment horizontal="right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left" vertical="top"/>
    </xf>
    <xf numFmtId="1" fontId="1" fillId="0" borderId="12" xfId="0" applyNumberFormat="1" applyFont="1" applyBorder="1" applyAlignment="1">
      <alignment horizontal="center" vertical="top"/>
    </xf>
    <xf numFmtId="40" fontId="1" fillId="0" borderId="12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/>
    <xf numFmtId="9" fontId="1" fillId="0" borderId="14" xfId="0" applyNumberFormat="1" applyFont="1" applyBorder="1" applyAlignment="1"/>
    <xf numFmtId="9" fontId="3" fillId="0" borderId="3" xfId="0" applyNumberFormat="1" applyFont="1" applyBorder="1" applyAlignment="1"/>
    <xf numFmtId="9" fontId="7" fillId="0" borderId="3" xfId="0" applyNumberFormat="1" applyFont="1" applyBorder="1" applyAlignment="1"/>
    <xf numFmtId="0" fontId="7" fillId="0" borderId="3" xfId="0" applyNumberFormat="1" applyFont="1" applyBorder="1" applyAlignment="1">
      <alignment horizontal="center"/>
    </xf>
    <xf numFmtId="0" fontId="4" fillId="0" borderId="3" xfId="0" applyNumberFormat="1" applyFont="1" applyBorder="1" applyAlignment="1"/>
    <xf numFmtId="10" fontId="4" fillId="0" borderId="3" xfId="0" applyNumberFormat="1" applyFont="1" applyBorder="1" applyAlignment="1"/>
    <xf numFmtId="9" fontId="3" fillId="0" borderId="3" xfId="0" applyNumberFormat="1" applyFont="1" applyBorder="1" applyAlignment="1">
      <alignment horizontal="center"/>
    </xf>
    <xf numFmtId="0" fontId="1" fillId="0" borderId="15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40" fontId="1" fillId="0" borderId="0" xfId="0" applyNumberFormat="1" applyFont="1" applyBorder="1" applyAlignment="1">
      <alignment horizontal="right" vertical="top"/>
    </xf>
    <xf numFmtId="40" fontId="1" fillId="0" borderId="20" xfId="0" applyNumberFormat="1" applyFont="1" applyBorder="1"/>
    <xf numFmtId="40" fontId="1" fillId="0" borderId="9" xfId="0" applyNumberFormat="1" applyFont="1" applyBorder="1"/>
    <xf numFmtId="40" fontId="3" fillId="0" borderId="9" xfId="0" applyNumberFormat="1" applyFont="1" applyBorder="1"/>
    <xf numFmtId="40" fontId="5" fillId="0" borderId="9" xfId="0" applyNumberFormat="1" applyFont="1" applyBorder="1"/>
    <xf numFmtId="40" fontId="3" fillId="0" borderId="21" xfId="0" applyNumberFormat="1" applyFont="1" applyBorder="1"/>
    <xf numFmtId="0" fontId="1" fillId="0" borderId="3" xfId="0" applyNumberFormat="1" applyFont="1" applyBorder="1" applyAlignment="1">
      <alignment horizontal="left" vertical="top"/>
    </xf>
    <xf numFmtId="40" fontId="1" fillId="0" borderId="45" xfId="0" applyNumberFormat="1" applyFont="1" applyBorder="1" applyAlignment="1">
      <alignment horizontal="right" vertical="top"/>
    </xf>
    <xf numFmtId="0" fontId="1" fillId="0" borderId="3" xfId="0" applyNumberFormat="1" applyFont="1" applyFill="1" applyBorder="1" applyAlignment="1">
      <alignment horizontal="left" vertical="top"/>
    </xf>
    <xf numFmtId="0" fontId="6" fillId="0" borderId="3" xfId="0" applyNumberFormat="1" applyFont="1" applyBorder="1" applyAlignment="1">
      <alignment horizontal="left" vertical="top"/>
    </xf>
    <xf numFmtId="1" fontId="6" fillId="0" borderId="3" xfId="0" applyNumberFormat="1" applyFont="1" applyBorder="1" applyAlignment="1">
      <alignment horizontal="center" vertical="top"/>
    </xf>
    <xf numFmtId="40" fontId="6" fillId="0" borderId="3" xfId="0" applyNumberFormat="1" applyFont="1" applyBorder="1" applyAlignment="1">
      <alignment horizontal="center" vertical="top"/>
    </xf>
    <xf numFmtId="40" fontId="1" fillId="0" borderId="9" xfId="0" applyNumberFormat="1" applyFont="1" applyBorder="1" applyAlignment="1">
      <alignment horizontal="right" vertical="top"/>
    </xf>
    <xf numFmtId="40" fontId="1" fillId="0" borderId="29" xfId="0" applyNumberFormat="1" applyFont="1" applyBorder="1" applyAlignment="1">
      <alignment horizontal="right" vertical="top"/>
    </xf>
    <xf numFmtId="0" fontId="3" fillId="0" borderId="9" xfId="0" applyNumberFormat="1" applyFont="1" applyFill="1" applyBorder="1" applyAlignment="1">
      <alignment vertical="top"/>
    </xf>
    <xf numFmtId="0" fontId="3" fillId="0" borderId="3" xfId="0" applyNumberFormat="1" applyFont="1" applyFill="1" applyBorder="1" applyAlignment="1">
      <alignment vertical="top"/>
    </xf>
    <xf numFmtId="0" fontId="6" fillId="0" borderId="35" xfId="0" applyNumberFormat="1" applyFont="1" applyFill="1" applyBorder="1" applyAlignment="1">
      <alignment horizontal="right"/>
    </xf>
    <xf numFmtId="0" fontId="6" fillId="0" borderId="36" xfId="0" applyNumberFormat="1" applyFont="1" applyFill="1" applyBorder="1" applyAlignment="1">
      <alignment horizontal="right"/>
    </xf>
    <xf numFmtId="0" fontId="6" fillId="0" borderId="37" xfId="0" applyNumberFormat="1" applyFont="1" applyFill="1" applyBorder="1" applyAlignment="1">
      <alignment horizontal="right"/>
    </xf>
    <xf numFmtId="0" fontId="3" fillId="2" borderId="17" xfId="0" applyNumberFormat="1" applyFont="1" applyFill="1" applyBorder="1" applyAlignment="1">
      <alignment horizontal="right" vertical="top"/>
    </xf>
    <xf numFmtId="0" fontId="3" fillId="2" borderId="18" xfId="0" applyNumberFormat="1" applyFont="1" applyFill="1" applyBorder="1" applyAlignment="1">
      <alignment horizontal="right" vertical="top"/>
    </xf>
    <xf numFmtId="0" fontId="6" fillId="0" borderId="38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6" fillId="0" borderId="33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34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1" fillId="0" borderId="29" xfId="0" applyNumberFormat="1" applyFont="1" applyBorder="1" applyAlignment="1">
      <alignment horizontal="left" vertical="top"/>
    </xf>
    <xf numFmtId="0" fontId="1" fillId="0" borderId="30" xfId="0" applyNumberFormat="1" applyFont="1" applyBorder="1" applyAlignment="1">
      <alignment horizontal="left" vertical="top"/>
    </xf>
    <xf numFmtId="0" fontId="1" fillId="0" borderId="31" xfId="0" applyNumberFormat="1" applyFon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6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6" fillId="0" borderId="46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top"/>
    </xf>
    <xf numFmtId="0" fontId="6" fillId="0" borderId="30" xfId="0" applyNumberFormat="1" applyFont="1" applyBorder="1" applyAlignment="1">
      <alignment horizontal="center" vertical="top"/>
    </xf>
    <xf numFmtId="0" fontId="6" fillId="0" borderId="31" xfId="0" applyNumberFormat="1" applyFont="1" applyBorder="1" applyAlignment="1">
      <alignment horizontal="center" vertical="top"/>
    </xf>
    <xf numFmtId="0" fontId="6" fillId="0" borderId="32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1" fillId="0" borderId="11" xfId="0" applyNumberFormat="1" applyFont="1" applyBorder="1" applyAlignment="1">
      <alignment horizontal="right" vertical="top"/>
    </xf>
    <xf numFmtId="0" fontId="11" fillId="0" borderId="29" xfId="0" applyNumberFormat="1" applyFont="1" applyFill="1" applyBorder="1" applyAlignment="1">
      <alignment horizontal="center" vertical="top"/>
    </xf>
    <xf numFmtId="0" fontId="11" fillId="0" borderId="30" xfId="0" applyNumberFormat="1" applyFont="1" applyFill="1" applyBorder="1" applyAlignment="1">
      <alignment horizontal="center" vertical="top"/>
    </xf>
    <xf numFmtId="0" fontId="11" fillId="0" borderId="31" xfId="0" applyNumberFormat="1" applyFont="1" applyFill="1" applyBorder="1" applyAlignment="1">
      <alignment horizontal="center"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6" fillId="0" borderId="8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top"/>
    </xf>
    <xf numFmtId="0" fontId="6" fillId="0" borderId="3" xfId="0" applyNumberFormat="1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165" fontId="1" fillId="0" borderId="9" xfId="0" applyNumberFormat="1" applyFont="1" applyBorder="1" applyAlignment="1">
      <alignment horizontal="left" vertical="top"/>
    </xf>
    <xf numFmtId="165" fontId="1" fillId="0" borderId="10" xfId="0" applyNumberFormat="1" applyFont="1" applyBorder="1" applyAlignment="1">
      <alignment horizontal="left" vertical="top"/>
    </xf>
    <xf numFmtId="165" fontId="1" fillId="0" borderId="11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/>
    </xf>
    <xf numFmtId="0" fontId="1" fillId="0" borderId="13" xfId="0" applyNumberFormat="1" applyFont="1" applyBorder="1" applyAlignment="1">
      <alignment horizontal="left" vertical="top"/>
    </xf>
    <xf numFmtId="0" fontId="3" fillId="2" borderId="33" xfId="0" applyNumberFormat="1" applyFont="1" applyFill="1" applyBorder="1" applyAlignment="1">
      <alignment horizontal="center" vertical="top"/>
    </xf>
    <xf numFmtId="0" fontId="6" fillId="2" borderId="10" xfId="0" applyNumberFormat="1" applyFont="1" applyFill="1" applyBorder="1" applyAlignment="1">
      <alignment horizontal="center" vertical="top"/>
    </xf>
    <xf numFmtId="0" fontId="6" fillId="2" borderId="11" xfId="0" applyNumberFormat="1" applyFont="1" applyFill="1" applyBorder="1" applyAlignment="1">
      <alignment horizontal="center" vertical="top"/>
    </xf>
    <xf numFmtId="0" fontId="1" fillId="0" borderId="3" xfId="0" applyNumberFormat="1" applyFont="1" applyBorder="1" applyAlignment="1">
      <alignment horizontal="left" vertical="top"/>
    </xf>
    <xf numFmtId="0" fontId="1" fillId="0" borderId="4" xfId="0" applyNumberFormat="1" applyFont="1" applyBorder="1" applyAlignment="1">
      <alignment horizontal="left" vertical="top"/>
    </xf>
    <xf numFmtId="165" fontId="1" fillId="0" borderId="3" xfId="0" applyNumberFormat="1" applyFont="1" applyBorder="1" applyAlignment="1">
      <alignment horizontal="left" vertical="top"/>
    </xf>
    <xf numFmtId="165" fontId="1" fillId="0" borderId="4" xfId="0" applyNumberFormat="1" applyFont="1" applyBorder="1" applyAlignment="1">
      <alignment horizontal="left" vertical="top"/>
    </xf>
    <xf numFmtId="166" fontId="1" fillId="0" borderId="3" xfId="0" applyNumberFormat="1" applyFont="1" applyBorder="1" applyAlignment="1">
      <alignment horizontal="left" vertical="top"/>
    </xf>
    <xf numFmtId="166" fontId="1" fillId="0" borderId="4" xfId="0" applyNumberFormat="1" applyFont="1" applyBorder="1" applyAlignment="1">
      <alignment horizontal="left" vertical="top"/>
    </xf>
    <xf numFmtId="0" fontId="6" fillId="2" borderId="33" xfId="0" applyNumberFormat="1" applyFont="1" applyFill="1" applyBorder="1" applyAlignment="1">
      <alignment horizontal="center" vertical="top"/>
    </xf>
    <xf numFmtId="1" fontId="1" fillId="0" borderId="0" xfId="0" applyNumberFormat="1" applyFont="1" applyAlignment="1">
      <alignment horizontal="left" vertical="top"/>
    </xf>
    <xf numFmtId="167" fontId="1" fillId="0" borderId="12" xfId="0" applyNumberFormat="1" applyFont="1" applyBorder="1" applyAlignment="1">
      <alignment horizontal="left" vertical="top"/>
    </xf>
    <xf numFmtId="167" fontId="1" fillId="0" borderId="13" xfId="0" applyNumberFormat="1" applyFont="1" applyBorder="1" applyAlignment="1">
      <alignment horizontal="left" vertical="top"/>
    </xf>
    <xf numFmtId="0" fontId="1" fillId="0" borderId="33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3" xfId="0" applyNumberFormat="1" applyFont="1" applyBorder="1" applyAlignment="1">
      <alignment horizontal="left" vertical="top"/>
    </xf>
    <xf numFmtId="164" fontId="1" fillId="0" borderId="4" xfId="0" applyNumberFormat="1" applyFont="1" applyBorder="1" applyAlignment="1">
      <alignment horizontal="left" vertical="top"/>
    </xf>
    <xf numFmtId="167" fontId="1" fillId="0" borderId="3" xfId="0" applyNumberFormat="1" applyFont="1" applyBorder="1" applyAlignment="1">
      <alignment horizontal="left" vertical="top"/>
    </xf>
    <xf numFmtId="167" fontId="1" fillId="0" borderId="4" xfId="0" applyNumberFormat="1" applyFont="1" applyBorder="1" applyAlignment="1">
      <alignment horizontal="left" vertical="top"/>
    </xf>
    <xf numFmtId="0" fontId="1" fillId="0" borderId="40" xfId="0" applyNumberFormat="1" applyFont="1" applyBorder="1" applyAlignment="1">
      <alignment horizontal="left" vertical="top"/>
    </xf>
    <xf numFmtId="0" fontId="1" fillId="0" borderId="41" xfId="0" applyNumberFormat="1" applyFont="1" applyBorder="1" applyAlignment="1">
      <alignment horizontal="left" vertical="top"/>
    </xf>
    <xf numFmtId="1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2" borderId="38" xfId="0" applyNumberFormat="1" applyFont="1" applyFill="1" applyBorder="1" applyAlignment="1">
      <alignment horizontal="center" vertical="top"/>
    </xf>
    <xf numFmtId="0" fontId="3" fillId="2" borderId="14" xfId="0" applyNumberFormat="1" applyFont="1" applyFill="1" applyBorder="1" applyAlignment="1">
      <alignment horizontal="center" vertical="top"/>
    </xf>
    <xf numFmtId="0" fontId="3" fillId="2" borderId="20" xfId="0" applyNumberFormat="1" applyFont="1" applyFill="1" applyBorder="1" applyAlignment="1">
      <alignment horizontal="center" vertical="top"/>
    </xf>
    <xf numFmtId="0" fontId="3" fillId="2" borderId="2" xfId="0" applyNumberFormat="1" applyFont="1" applyFill="1" applyBorder="1" applyAlignment="1">
      <alignment horizontal="center" vertical="top"/>
    </xf>
    <xf numFmtId="0" fontId="3" fillId="2" borderId="3" xfId="0" applyNumberFormat="1" applyFont="1" applyFill="1" applyBorder="1" applyAlignment="1">
      <alignment horizontal="center" vertical="top"/>
    </xf>
    <xf numFmtId="0" fontId="3" fillId="2" borderId="9" xfId="0" applyNumberFormat="1" applyFon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 vertical="top"/>
    </xf>
    <xf numFmtId="0" fontId="4" fillId="0" borderId="2" xfId="0" applyNumberFormat="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9" xfId="0" applyNumberFormat="1" applyFont="1" applyFill="1" applyBorder="1" applyAlignment="1">
      <alignment horizontal="center" vertical="top"/>
    </xf>
    <xf numFmtId="0" fontId="6" fillId="2" borderId="42" xfId="0" applyNumberFormat="1" applyFont="1" applyFill="1" applyBorder="1" applyAlignment="1">
      <alignment horizontal="center" vertical="top"/>
    </xf>
    <xf numFmtId="0" fontId="6" fillId="2" borderId="43" xfId="0" applyNumberFormat="1" applyFont="1" applyFill="1" applyBorder="1" applyAlignment="1">
      <alignment horizontal="center" vertical="top"/>
    </xf>
    <xf numFmtId="0" fontId="6" fillId="2" borderId="44" xfId="0" applyNumberFormat="1" applyFont="1" applyFill="1" applyBorder="1" applyAlignment="1">
      <alignment horizontal="center" vertical="top"/>
    </xf>
    <xf numFmtId="0" fontId="12" fillId="0" borderId="42" xfId="0" applyNumberFormat="1" applyFont="1" applyBorder="1" applyAlignment="1">
      <alignment horizontal="center" vertical="top"/>
    </xf>
    <xf numFmtId="0" fontId="9" fillId="0" borderId="43" xfId="0" applyNumberFormat="1" applyFont="1" applyBorder="1" applyAlignment="1">
      <alignment horizontal="center" vertical="top"/>
    </xf>
    <xf numFmtId="0" fontId="9" fillId="0" borderId="44" xfId="0" applyNumberFormat="1" applyFont="1" applyBorder="1" applyAlignment="1">
      <alignment horizontal="center" vertical="top"/>
    </xf>
    <xf numFmtId="0" fontId="6" fillId="0" borderId="8" xfId="0" applyNumberFormat="1" applyFont="1" applyBorder="1" applyAlignment="1">
      <alignment horizontal="right" vertical="center"/>
    </xf>
    <xf numFmtId="0" fontId="6" fillId="0" borderId="7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0</xdr:row>
      <xdr:rowOff>104775</xdr:rowOff>
    </xdr:from>
    <xdr:to>
      <xdr:col>8</xdr:col>
      <xdr:colOff>619125</xdr:colOff>
      <xdr:row>0</xdr:row>
      <xdr:rowOff>800100</xdr:rowOff>
    </xdr:to>
    <xdr:sp macro="" textlink="">
      <xdr:nvSpPr>
        <xdr:cNvPr id="1025" name="TextBox 16"/>
        <xdr:cNvSpPr txBox="1">
          <a:spLocks noChangeArrowheads="1"/>
        </xdr:cNvSpPr>
      </xdr:nvSpPr>
      <xdr:spPr bwMode="auto">
        <a:xfrm>
          <a:off x="4562475" y="104775"/>
          <a:ext cx="19050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ctr" rtl="0">
            <a:defRPr sz="1000"/>
          </a:pPr>
          <a:endParaRPr lang="en-US" sz="800" b="0" i="1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5</xdr:col>
      <xdr:colOff>676275</xdr:colOff>
      <xdr:row>1</xdr:row>
      <xdr:rowOff>0</xdr:rowOff>
    </xdr:to>
    <xdr:sp macro="" textlink="">
      <xdr:nvSpPr>
        <xdr:cNvPr id="1026" name="TextBox 19"/>
        <xdr:cNvSpPr txBox="1">
          <a:spLocks noChangeArrowheads="1"/>
        </xdr:cNvSpPr>
      </xdr:nvSpPr>
      <xdr:spPr bwMode="auto">
        <a:xfrm>
          <a:off x="1981200" y="28575"/>
          <a:ext cx="25812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alibri"/>
            </a:rPr>
            <a:t>	</a:t>
          </a:r>
        </a:p>
      </xdr:txBody>
    </xdr:sp>
    <xdr:clientData/>
  </xdr:twoCellAnchor>
  <xdr:twoCellAnchor>
    <xdr:from>
      <xdr:col>6</xdr:col>
      <xdr:colOff>323850</xdr:colOff>
      <xdr:row>2</xdr:row>
      <xdr:rowOff>0</xdr:rowOff>
    </xdr:from>
    <xdr:to>
      <xdr:col>8</xdr:col>
      <xdr:colOff>542925</xdr:colOff>
      <xdr:row>5</xdr:row>
      <xdr:rowOff>76200</xdr:rowOff>
    </xdr:to>
    <xdr:sp macro="" textlink="">
      <xdr:nvSpPr>
        <xdr:cNvPr id="1028" name="TextBox 20"/>
        <xdr:cNvSpPr txBox="1">
          <a:spLocks noChangeArrowheads="1"/>
        </xdr:cNvSpPr>
      </xdr:nvSpPr>
      <xdr:spPr bwMode="auto">
        <a:xfrm>
          <a:off x="5143500" y="914400"/>
          <a:ext cx="1562100" cy="504825"/>
        </a:xfrm>
        <a:prstGeom prst="rect">
          <a:avLst/>
        </a:prstGeom>
        <a:solidFill>
          <a:srgbClr val="FFFFFF"/>
        </a:solidFill>
        <a:ln w="317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Calibri"/>
            </a:rPr>
            <a:t>Your J&amp;S Representative Is:</a:t>
          </a:r>
        </a:p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alibri"/>
            </a:rPr>
            <a:t>Sean</a:t>
          </a:r>
          <a:r>
            <a:rPr lang="en-US" sz="800" b="0" i="0" strike="noStrike" baseline="0">
              <a:solidFill>
                <a:srgbClr val="000000"/>
              </a:solidFill>
              <a:latin typeface="Calibri"/>
            </a:rPr>
            <a:t> Fletcher</a:t>
          </a:r>
          <a:endParaRPr lang="en-US" sz="800" b="0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alibri"/>
            </a:rPr>
            <a:t>Seanf@jsav.com</a:t>
          </a:r>
        </a:p>
      </xdr:txBody>
    </xdr:sp>
    <xdr:clientData/>
  </xdr:twoCellAnchor>
  <xdr:twoCellAnchor>
    <xdr:from>
      <xdr:col>0</xdr:col>
      <xdr:colOff>104775</xdr:colOff>
      <xdr:row>2</xdr:row>
      <xdr:rowOff>0</xdr:rowOff>
    </xdr:from>
    <xdr:to>
      <xdr:col>0</xdr:col>
      <xdr:colOff>1600200</xdr:colOff>
      <xdr:row>5</xdr:row>
      <xdr:rowOff>76200</xdr:rowOff>
    </xdr:to>
    <xdr:sp macro="" textlink="">
      <xdr:nvSpPr>
        <xdr:cNvPr id="1029" name="TextBox 21"/>
        <xdr:cNvSpPr txBox="1">
          <a:spLocks noChangeArrowheads="1"/>
        </xdr:cNvSpPr>
      </xdr:nvSpPr>
      <xdr:spPr bwMode="auto">
        <a:xfrm>
          <a:off x="104775" y="914400"/>
          <a:ext cx="1495425" cy="504825"/>
        </a:xfrm>
        <a:prstGeom prst="rect">
          <a:avLst/>
        </a:prstGeom>
        <a:solidFill>
          <a:srgbClr val="FFFFFF"/>
        </a:solidFill>
        <a:ln w="317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</a:rPr>
            <a:t>20% Premium 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</a:rPr>
            <a:t>On All On-Site Orders</a:t>
          </a:r>
        </a:p>
      </xdr:txBody>
    </xdr:sp>
    <xdr:clientData/>
  </xdr:twoCellAnchor>
  <xdr:twoCellAnchor>
    <xdr:from>
      <xdr:col>0</xdr:col>
      <xdr:colOff>1708150</xdr:colOff>
      <xdr:row>2</xdr:row>
      <xdr:rowOff>6350</xdr:rowOff>
    </xdr:from>
    <xdr:to>
      <xdr:col>6</xdr:col>
      <xdr:colOff>215900</xdr:colOff>
      <xdr:row>5</xdr:row>
      <xdr:rowOff>76200</xdr:rowOff>
    </xdr:to>
    <xdr:sp macro="" textlink="">
      <xdr:nvSpPr>
        <xdr:cNvPr id="23" name="TextBox 22"/>
        <xdr:cNvSpPr txBox="1"/>
      </xdr:nvSpPr>
      <xdr:spPr>
        <a:xfrm>
          <a:off x="1708150" y="920750"/>
          <a:ext cx="3327400" cy="498475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800" b="1" cap="none" spc="0">
              <a:ln>
                <a:noFill/>
              </a:ln>
              <a:solidFill>
                <a:schemeClr val="tx1"/>
              </a:solidFill>
              <a:effectLst/>
            </a:rPr>
            <a:t>EXHIBIT</a:t>
          </a:r>
          <a:r>
            <a:rPr lang="en-US" sz="18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ORDER FORM</a:t>
          </a:r>
          <a:endParaRPr lang="en-US" sz="18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oneCell">
    <xdr:from>
      <xdr:col>0</xdr:col>
      <xdr:colOff>342900</xdr:colOff>
      <xdr:row>0</xdr:row>
      <xdr:rowOff>104775</xdr:rowOff>
    </xdr:from>
    <xdr:to>
      <xdr:col>0</xdr:col>
      <xdr:colOff>1571625</xdr:colOff>
      <xdr:row>0</xdr:row>
      <xdr:rowOff>819150</xdr:rowOff>
    </xdr:to>
    <xdr:pic>
      <xdr:nvPicPr>
        <xdr:cNvPr id="1030" name="Picture 7" descr="JSAV_Logo_and_wordmark_Blac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900" y="104775"/>
          <a:ext cx="1228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466725</xdr:colOff>
      <xdr:row>0</xdr:row>
      <xdr:rowOff>28575</xdr:rowOff>
    </xdr:from>
    <xdr:to>
      <xdr:col>8</xdr:col>
      <xdr:colOff>200025</xdr:colOff>
      <xdr:row>0</xdr:row>
      <xdr:rowOff>790575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38725" y="28575"/>
          <a:ext cx="100965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SheetLayoutView="100" workbookViewId="0">
      <selection activeCell="A61" sqref="A61:D61"/>
    </sheetView>
  </sheetViews>
  <sheetFormatPr defaultRowHeight="12.95" customHeight="1"/>
  <cols>
    <col min="1" max="1" width="29.5703125" style="1" customWidth="1"/>
    <col min="2" max="2" width="4.42578125" style="2" bestFit="1" customWidth="1"/>
    <col min="3" max="3" width="9" style="3" customWidth="1"/>
    <col min="4" max="4" width="7.28515625" style="2" customWidth="1"/>
    <col min="5" max="5" width="8" style="4" customWidth="1"/>
    <col min="6" max="6" width="10.28515625" style="1" customWidth="1"/>
    <col min="7" max="7" width="9.140625" style="1"/>
    <col min="8" max="8" width="10" style="1" customWidth="1"/>
    <col min="9" max="9" width="9.85546875" style="1" customWidth="1"/>
    <col min="10" max="16384" width="9.140625" style="1"/>
  </cols>
  <sheetData>
    <row r="1" spans="1:9" ht="70.5" customHeight="1">
      <c r="B1" s="157"/>
      <c r="C1" s="157"/>
      <c r="D1" s="157"/>
      <c r="E1" s="157"/>
      <c r="F1" s="157"/>
      <c r="G1" s="158"/>
      <c r="H1" s="158"/>
      <c r="I1" s="158"/>
    </row>
    <row r="2" spans="1:9" ht="2.1" customHeight="1">
      <c r="A2" s="10"/>
      <c r="B2" s="9"/>
      <c r="C2" s="9"/>
      <c r="D2" s="9"/>
      <c r="E2" s="9"/>
    </row>
    <row r="3" spans="1:9" s="12" customFormat="1" ht="10.7" customHeight="1">
      <c r="A3" s="11"/>
      <c r="B3" s="9"/>
      <c r="C3" s="13"/>
      <c r="D3" s="9"/>
      <c r="E3" s="13"/>
    </row>
    <row r="4" spans="1:9" s="12" customFormat="1" ht="10.7" customHeight="1">
      <c r="A4" s="11"/>
      <c r="B4" s="9"/>
      <c r="C4" s="13"/>
      <c r="D4" s="9"/>
      <c r="E4" s="13"/>
    </row>
    <row r="5" spans="1:9" s="12" customFormat="1" ht="12.75" customHeight="1">
      <c r="A5" s="11"/>
      <c r="B5" s="9"/>
      <c r="C5" s="13"/>
      <c r="D5" s="9"/>
      <c r="E5" s="13"/>
    </row>
    <row r="6" spans="1:9" s="12" customFormat="1" ht="10.7" customHeight="1" thickBot="1">
      <c r="A6" s="8"/>
      <c r="B6" s="146"/>
      <c r="C6" s="146"/>
      <c r="D6" s="146"/>
      <c r="E6" s="146"/>
      <c r="F6" s="146"/>
      <c r="G6" s="146"/>
      <c r="H6" s="146"/>
      <c r="I6" s="146"/>
    </row>
    <row r="7" spans="1:9" s="5" customFormat="1" ht="10.7" customHeight="1" thickBot="1">
      <c r="A7" s="14" t="s">
        <v>9</v>
      </c>
      <c r="B7" s="15" t="s">
        <v>10</v>
      </c>
      <c r="C7" s="16" t="s">
        <v>14</v>
      </c>
      <c r="D7" s="17" t="s">
        <v>11</v>
      </c>
      <c r="E7" s="18" t="s">
        <v>0</v>
      </c>
      <c r="F7" s="172" t="s">
        <v>40</v>
      </c>
      <c r="G7" s="173"/>
      <c r="H7" s="173"/>
      <c r="I7" s="174"/>
    </row>
    <row r="8" spans="1:9" s="5" customFormat="1" ht="10.7" customHeight="1">
      <c r="A8" s="159" t="s">
        <v>8</v>
      </c>
      <c r="B8" s="160"/>
      <c r="C8" s="160"/>
      <c r="D8" s="160"/>
      <c r="E8" s="161"/>
      <c r="F8" s="169" t="s">
        <v>24</v>
      </c>
      <c r="G8" s="170"/>
      <c r="H8" s="170"/>
      <c r="I8" s="171"/>
    </row>
    <row r="9" spans="1:9" s="5" customFormat="1" ht="10.7" customHeight="1">
      <c r="A9" s="19" t="s">
        <v>83</v>
      </c>
      <c r="B9" s="20">
        <v>0</v>
      </c>
      <c r="C9" s="21">
        <v>100</v>
      </c>
      <c r="D9" s="20">
        <v>1</v>
      </c>
      <c r="E9" s="69">
        <f>B9*C9*D9</f>
        <v>0</v>
      </c>
      <c r="F9" s="29" t="s">
        <v>25</v>
      </c>
      <c r="G9" s="155"/>
      <c r="H9" s="155"/>
      <c r="I9" s="156"/>
    </row>
    <row r="10" spans="1:9" s="5" customFormat="1" ht="10.7" customHeight="1">
      <c r="A10" s="19" t="s">
        <v>84</v>
      </c>
      <c r="B10" s="20">
        <v>0</v>
      </c>
      <c r="C10" s="21">
        <v>150</v>
      </c>
      <c r="D10" s="20">
        <v>1</v>
      </c>
      <c r="E10" s="69">
        <f>B10*C10*D10</f>
        <v>0</v>
      </c>
      <c r="F10" s="30" t="s">
        <v>34</v>
      </c>
      <c r="G10" s="139"/>
      <c r="H10" s="139"/>
      <c r="I10" s="140"/>
    </row>
    <row r="11" spans="1:9" s="5" customFormat="1" ht="10.7" customHeight="1">
      <c r="A11" s="19" t="s">
        <v>12</v>
      </c>
      <c r="B11" s="20">
        <v>0</v>
      </c>
      <c r="C11" s="21">
        <v>75</v>
      </c>
      <c r="D11" s="20">
        <v>1</v>
      </c>
      <c r="E11" s="69">
        <f>B11*C11*D11</f>
        <v>0</v>
      </c>
      <c r="F11" s="30" t="s">
        <v>72</v>
      </c>
      <c r="G11" s="139"/>
      <c r="H11" s="139"/>
      <c r="I11" s="140"/>
    </row>
    <row r="12" spans="1:9" s="5" customFormat="1" ht="10.7" customHeight="1">
      <c r="A12" s="19" t="s">
        <v>21</v>
      </c>
      <c r="B12" s="20">
        <v>0</v>
      </c>
      <c r="C12" s="21">
        <v>175</v>
      </c>
      <c r="D12" s="20">
        <v>1</v>
      </c>
      <c r="E12" s="69">
        <f>B12*C12*D12</f>
        <v>0</v>
      </c>
      <c r="F12" s="30" t="s">
        <v>26</v>
      </c>
      <c r="G12" s="139"/>
      <c r="H12" s="139"/>
      <c r="I12" s="140"/>
    </row>
    <row r="13" spans="1:9" s="5" customFormat="1" ht="10.7" customHeight="1">
      <c r="A13" s="23" t="s">
        <v>20</v>
      </c>
      <c r="B13" s="20"/>
      <c r="C13" s="21"/>
      <c r="D13" s="20"/>
      <c r="E13" s="69"/>
      <c r="F13" s="31" t="s">
        <v>27</v>
      </c>
      <c r="G13" s="139"/>
      <c r="H13" s="139"/>
      <c r="I13" s="140"/>
    </row>
    <row r="14" spans="1:9" s="6" customFormat="1" ht="10.7" customHeight="1">
      <c r="A14" s="19" t="s">
        <v>85</v>
      </c>
      <c r="B14" s="20">
        <v>0</v>
      </c>
      <c r="C14" s="21">
        <v>50</v>
      </c>
      <c r="D14" s="20">
        <v>1</v>
      </c>
      <c r="E14" s="69">
        <f t="shared" ref="E14" si="0">B14*C14*D14</f>
        <v>0</v>
      </c>
      <c r="F14" s="30" t="s">
        <v>28</v>
      </c>
      <c r="G14" s="141"/>
      <c r="H14" s="141"/>
      <c r="I14" s="142"/>
    </row>
    <row r="15" spans="1:9" s="5" customFormat="1" ht="10.7" customHeight="1">
      <c r="A15" s="19"/>
      <c r="B15" s="20"/>
      <c r="C15" s="21"/>
      <c r="D15" s="20"/>
      <c r="E15" s="69"/>
      <c r="F15" s="30" t="s">
        <v>29</v>
      </c>
      <c r="G15" s="143"/>
      <c r="H15" s="143"/>
      <c r="I15" s="144"/>
    </row>
    <row r="16" spans="1:9" s="5" customFormat="1" ht="10.7" customHeight="1">
      <c r="A16" s="149" t="s">
        <v>42</v>
      </c>
      <c r="B16" s="150"/>
      <c r="C16" s="150"/>
      <c r="D16" s="150"/>
      <c r="E16" s="150"/>
      <c r="F16" s="30" t="s">
        <v>4</v>
      </c>
      <c r="G16" s="143"/>
      <c r="H16" s="143"/>
      <c r="I16" s="144"/>
    </row>
    <row r="17" spans="1:9" s="5" customFormat="1" ht="10.7" customHeight="1">
      <c r="A17" s="149"/>
      <c r="B17" s="150"/>
      <c r="C17" s="150"/>
      <c r="D17" s="150"/>
      <c r="E17" s="150"/>
      <c r="F17" s="32" t="s">
        <v>30</v>
      </c>
      <c r="G17" s="134"/>
      <c r="H17" s="134"/>
      <c r="I17" s="135"/>
    </row>
    <row r="18" spans="1:9" s="5" customFormat="1" ht="10.7" customHeight="1">
      <c r="A18" s="162" t="s">
        <v>13</v>
      </c>
      <c r="B18" s="163"/>
      <c r="C18" s="163"/>
      <c r="D18" s="163"/>
      <c r="E18" s="164"/>
      <c r="F18" s="145" t="s">
        <v>31</v>
      </c>
      <c r="G18" s="137"/>
      <c r="H18" s="137"/>
      <c r="I18" s="138"/>
    </row>
    <row r="19" spans="1:9" s="5" customFormat="1" ht="10.7" customHeight="1">
      <c r="A19" s="166"/>
      <c r="B19" s="167"/>
      <c r="C19" s="167"/>
      <c r="D19" s="167"/>
      <c r="E19" s="168"/>
      <c r="F19" s="29" t="s">
        <v>32</v>
      </c>
      <c r="G19" s="155"/>
      <c r="H19" s="155"/>
      <c r="I19" s="156"/>
    </row>
    <row r="20" spans="1:9" s="5" customFormat="1" ht="10.7" customHeight="1">
      <c r="A20" s="19" t="s">
        <v>73</v>
      </c>
      <c r="B20" s="20">
        <v>0</v>
      </c>
      <c r="C20" s="21">
        <v>150</v>
      </c>
      <c r="D20" s="20">
        <v>1</v>
      </c>
      <c r="E20" s="69">
        <f t="shared" ref="E20:E24" si="1">B20*C20*D20</f>
        <v>0</v>
      </c>
      <c r="F20" s="30" t="s">
        <v>45</v>
      </c>
      <c r="G20" s="139"/>
      <c r="H20" s="139"/>
      <c r="I20" s="140"/>
    </row>
    <row r="21" spans="1:9" s="5" customFormat="1" ht="10.7" customHeight="1">
      <c r="A21" s="19" t="s">
        <v>76</v>
      </c>
      <c r="B21" s="20">
        <v>0</v>
      </c>
      <c r="C21" s="21">
        <v>350</v>
      </c>
      <c r="D21" s="20">
        <v>1</v>
      </c>
      <c r="E21" s="69">
        <f t="shared" si="1"/>
        <v>0</v>
      </c>
      <c r="F21" s="30" t="s">
        <v>33</v>
      </c>
      <c r="G21" s="143"/>
      <c r="H21" s="143"/>
      <c r="I21" s="144"/>
    </row>
    <row r="22" spans="1:9" s="5" customFormat="1" ht="10.7" customHeight="1">
      <c r="A22" s="19" t="s">
        <v>75</v>
      </c>
      <c r="B22" s="20">
        <v>0</v>
      </c>
      <c r="C22" s="21">
        <v>500</v>
      </c>
      <c r="D22" s="20">
        <v>1</v>
      </c>
      <c r="E22" s="69">
        <f t="shared" si="1"/>
        <v>0</v>
      </c>
      <c r="F22" s="30" t="s">
        <v>35</v>
      </c>
      <c r="G22" s="151"/>
      <c r="H22" s="151"/>
      <c r="I22" s="152"/>
    </row>
    <row r="23" spans="1:9" s="5" customFormat="1" ht="10.7" customHeight="1">
      <c r="A23" s="24" t="s">
        <v>74</v>
      </c>
      <c r="B23" s="20">
        <v>0</v>
      </c>
      <c r="C23" s="21">
        <v>550</v>
      </c>
      <c r="D23" s="20">
        <v>1</v>
      </c>
      <c r="E23" s="69">
        <f t="shared" si="1"/>
        <v>0</v>
      </c>
      <c r="F23" s="30" t="s">
        <v>36</v>
      </c>
      <c r="G23" s="153"/>
      <c r="H23" s="153"/>
      <c r="I23" s="154"/>
    </row>
    <row r="24" spans="1:9" s="5" customFormat="1" ht="10.7" customHeight="1">
      <c r="A24" s="19" t="s">
        <v>1</v>
      </c>
      <c r="B24" s="20">
        <v>0</v>
      </c>
      <c r="C24" s="21">
        <v>75</v>
      </c>
      <c r="D24" s="20">
        <v>1</v>
      </c>
      <c r="E24" s="69">
        <f t="shared" si="1"/>
        <v>0</v>
      </c>
      <c r="F24" s="30" t="s">
        <v>37</v>
      </c>
      <c r="G24" s="151"/>
      <c r="H24" s="151"/>
      <c r="I24" s="152"/>
    </row>
    <row r="25" spans="1:9" s="5" customFormat="1" ht="10.7" customHeight="1">
      <c r="A25" s="19" t="s">
        <v>79</v>
      </c>
      <c r="B25" s="20">
        <v>0</v>
      </c>
      <c r="C25" s="21">
        <v>475</v>
      </c>
      <c r="D25" s="20">
        <v>1</v>
      </c>
      <c r="E25" s="69">
        <f>B25*C25*D25</f>
        <v>0</v>
      </c>
      <c r="F25" s="34" t="s">
        <v>43</v>
      </c>
      <c r="G25" s="147" t="s">
        <v>46</v>
      </c>
      <c r="H25" s="147"/>
      <c r="I25" s="148"/>
    </row>
    <row r="26" spans="1:9" s="5" customFormat="1" ht="10.7" customHeight="1">
      <c r="A26" s="19" t="s">
        <v>15</v>
      </c>
      <c r="B26" s="20">
        <v>0</v>
      </c>
      <c r="C26" s="21">
        <v>50</v>
      </c>
      <c r="D26" s="20">
        <v>1</v>
      </c>
      <c r="E26" s="69">
        <f>B26*C26*D26</f>
        <v>0</v>
      </c>
      <c r="F26" s="31" t="s">
        <v>38</v>
      </c>
      <c r="G26" s="131"/>
      <c r="H26" s="132"/>
      <c r="I26" s="133"/>
    </row>
    <row r="27" spans="1:9" s="5" customFormat="1" ht="10.7" customHeight="1">
      <c r="A27" s="19" t="s">
        <v>17</v>
      </c>
      <c r="B27" s="20">
        <v>0</v>
      </c>
      <c r="C27" s="21">
        <v>25</v>
      </c>
      <c r="D27" s="20">
        <v>1</v>
      </c>
      <c r="E27" s="69">
        <f>B27*C27*D27</f>
        <v>0</v>
      </c>
      <c r="F27" s="32" t="s">
        <v>39</v>
      </c>
      <c r="G27" s="131"/>
      <c r="H27" s="132"/>
      <c r="I27" s="133"/>
    </row>
    <row r="28" spans="1:9" s="5" customFormat="1" ht="10.7" customHeight="1">
      <c r="A28" s="25" t="s">
        <v>80</v>
      </c>
      <c r="B28" s="20"/>
      <c r="C28" s="21"/>
      <c r="D28" s="20"/>
      <c r="E28" s="69"/>
      <c r="F28" s="33" t="s">
        <v>44</v>
      </c>
      <c r="G28" s="134" t="s">
        <v>46</v>
      </c>
      <c r="H28" s="134"/>
      <c r="I28" s="135"/>
    </row>
    <row r="29" spans="1:9" s="5" customFormat="1" ht="10.7" customHeight="1">
      <c r="A29" s="165" t="s">
        <v>86</v>
      </c>
      <c r="B29" s="163"/>
      <c r="C29" s="163"/>
      <c r="D29" s="163"/>
      <c r="E29" s="164"/>
      <c r="F29" s="136" t="s">
        <v>41</v>
      </c>
      <c r="G29" s="137"/>
      <c r="H29" s="137"/>
      <c r="I29" s="138"/>
    </row>
    <row r="30" spans="1:9" s="5" customFormat="1" ht="10.7" customHeight="1">
      <c r="A30" s="19" t="s">
        <v>87</v>
      </c>
      <c r="B30" s="20"/>
      <c r="C30" s="21">
        <v>70</v>
      </c>
      <c r="D30" s="20"/>
      <c r="E30" s="69">
        <f>B30*C30*D30</f>
        <v>0</v>
      </c>
      <c r="F30" s="29" t="s">
        <v>53</v>
      </c>
      <c r="G30" s="35" t="s">
        <v>54</v>
      </c>
      <c r="H30" s="107" t="s">
        <v>55</v>
      </c>
      <c r="I30" s="108"/>
    </row>
    <row r="31" spans="1:9" s="5" customFormat="1" ht="10.7" customHeight="1">
      <c r="A31" s="19" t="s">
        <v>88</v>
      </c>
      <c r="B31" s="20"/>
      <c r="C31" s="21">
        <v>80</v>
      </c>
      <c r="D31" s="20"/>
      <c r="E31" s="69">
        <f>B31*C31*D31</f>
        <v>0</v>
      </c>
      <c r="F31" s="29"/>
      <c r="G31" s="109" t="s">
        <v>61</v>
      </c>
      <c r="H31" s="110"/>
      <c r="I31" s="111"/>
    </row>
    <row r="32" spans="1:9" s="5" customFormat="1" ht="10.7" customHeight="1">
      <c r="A32" s="19"/>
      <c r="B32" s="20"/>
      <c r="C32" s="21"/>
      <c r="D32" s="20"/>
      <c r="E32" s="69">
        <f>B32*C32*D32</f>
        <v>0</v>
      </c>
      <c r="F32" s="29" t="s">
        <v>47</v>
      </c>
      <c r="G32" s="35" t="s">
        <v>48</v>
      </c>
      <c r="H32" s="36" t="s">
        <v>49</v>
      </c>
      <c r="I32" s="37" t="s">
        <v>50</v>
      </c>
    </row>
    <row r="33" spans="1:9" s="5" customFormat="1" ht="10.7" customHeight="1">
      <c r="A33" s="19"/>
      <c r="B33" s="20"/>
      <c r="C33" s="21"/>
      <c r="D33" s="20"/>
      <c r="E33" s="69">
        <f>B33*C33*D33</f>
        <v>0</v>
      </c>
      <c r="F33" s="95" t="s">
        <v>51</v>
      </c>
      <c r="G33" s="89"/>
      <c r="H33" s="90"/>
      <c r="I33" s="91"/>
    </row>
    <row r="34" spans="1:9" s="5" customFormat="1" ht="10.7" customHeight="1">
      <c r="A34" s="19"/>
      <c r="B34" s="20"/>
      <c r="C34" s="21"/>
      <c r="D34" s="20"/>
      <c r="E34" s="69">
        <f>B34*C34*D34</f>
        <v>0</v>
      </c>
      <c r="F34" s="124"/>
      <c r="G34" s="92"/>
      <c r="H34" s="93"/>
      <c r="I34" s="94"/>
    </row>
    <row r="35" spans="1:9" s="5" customFormat="1" ht="10.7" customHeight="1">
      <c r="A35" s="19"/>
      <c r="B35" s="20"/>
      <c r="C35" s="21"/>
      <c r="D35" s="20"/>
      <c r="E35" s="69"/>
      <c r="F35" s="175" t="s">
        <v>52</v>
      </c>
      <c r="G35" s="89"/>
      <c r="H35" s="90"/>
      <c r="I35" s="91"/>
    </row>
    <row r="36" spans="1:9" s="5" customFormat="1" ht="10.7" customHeight="1">
      <c r="A36" s="162" t="s">
        <v>16</v>
      </c>
      <c r="B36" s="163"/>
      <c r="C36" s="163"/>
      <c r="D36" s="163"/>
      <c r="E36" s="164"/>
      <c r="F36" s="176"/>
      <c r="G36" s="92"/>
      <c r="H36" s="93"/>
      <c r="I36" s="94"/>
    </row>
    <row r="37" spans="1:9" s="5" customFormat="1" ht="10.7" customHeight="1">
      <c r="A37" s="19" t="s">
        <v>18</v>
      </c>
      <c r="B37" s="20">
        <v>0</v>
      </c>
      <c r="C37" s="21">
        <v>65</v>
      </c>
      <c r="D37" s="20">
        <v>1</v>
      </c>
      <c r="E37" s="69">
        <f t="shared" ref="E37:E42" si="2">B37*C37*D37</f>
        <v>0</v>
      </c>
      <c r="F37" s="95" t="s">
        <v>58</v>
      </c>
      <c r="G37" s="89"/>
      <c r="H37" s="90"/>
      <c r="I37" s="91"/>
    </row>
    <row r="38" spans="1:9" s="5" customFormat="1" ht="10.7" customHeight="1">
      <c r="A38" s="19" t="s">
        <v>2</v>
      </c>
      <c r="B38" s="20">
        <v>0</v>
      </c>
      <c r="C38" s="21">
        <v>50</v>
      </c>
      <c r="D38" s="20">
        <v>1</v>
      </c>
      <c r="E38" s="69">
        <f t="shared" si="2"/>
        <v>0</v>
      </c>
      <c r="F38" s="124"/>
      <c r="G38" s="92"/>
      <c r="H38" s="93"/>
      <c r="I38" s="94"/>
    </row>
    <row r="39" spans="1:9" s="5" customFormat="1" ht="10.7" customHeight="1">
      <c r="A39" s="19" t="s">
        <v>78</v>
      </c>
      <c r="B39" s="20">
        <v>0</v>
      </c>
      <c r="C39" s="21">
        <v>50</v>
      </c>
      <c r="D39" s="20">
        <v>1</v>
      </c>
      <c r="E39" s="69">
        <f t="shared" si="2"/>
        <v>0</v>
      </c>
      <c r="F39" s="123" t="s">
        <v>56</v>
      </c>
      <c r="G39" s="112" t="s">
        <v>59</v>
      </c>
      <c r="H39" s="113"/>
      <c r="I39" s="114"/>
    </row>
    <row r="40" spans="1:9" s="5" customFormat="1" ht="10.7" customHeight="1">
      <c r="A40" s="19" t="s">
        <v>19</v>
      </c>
      <c r="B40" s="20">
        <v>0</v>
      </c>
      <c r="C40" s="21">
        <v>10</v>
      </c>
      <c r="D40" s="20">
        <v>1</v>
      </c>
      <c r="E40" s="69">
        <f t="shared" si="2"/>
        <v>0</v>
      </c>
      <c r="F40" s="96"/>
      <c r="G40" s="115"/>
      <c r="H40" s="116"/>
      <c r="I40" s="117"/>
    </row>
    <row r="41" spans="1:9" s="5" customFormat="1" ht="10.7" customHeight="1">
      <c r="A41" s="40" t="s">
        <v>22</v>
      </c>
      <c r="B41" s="41">
        <v>0</v>
      </c>
      <c r="C41" s="42">
        <v>25</v>
      </c>
      <c r="D41" s="20">
        <v>1</v>
      </c>
      <c r="E41" s="70">
        <f t="shared" si="2"/>
        <v>0</v>
      </c>
      <c r="F41" s="120" t="s">
        <v>57</v>
      </c>
      <c r="G41" s="112" t="s">
        <v>60</v>
      </c>
      <c r="H41" s="113"/>
      <c r="I41" s="114"/>
    </row>
    <row r="42" spans="1:9" s="5" customFormat="1" ht="10.7" customHeight="1">
      <c r="A42" s="19" t="s">
        <v>77</v>
      </c>
      <c r="B42" s="20">
        <v>0</v>
      </c>
      <c r="C42" s="21">
        <v>225</v>
      </c>
      <c r="D42" s="20">
        <v>1</v>
      </c>
      <c r="E42" s="69">
        <f t="shared" si="2"/>
        <v>0</v>
      </c>
      <c r="F42" s="121"/>
      <c r="G42" s="115"/>
      <c r="H42" s="116"/>
      <c r="I42" s="117"/>
    </row>
    <row r="43" spans="1:9" s="5" customFormat="1" ht="10.7" customHeight="1">
      <c r="A43" s="19" t="s">
        <v>81</v>
      </c>
      <c r="B43" s="20">
        <v>0</v>
      </c>
      <c r="C43" s="21">
        <v>300</v>
      </c>
      <c r="D43" s="20">
        <v>1</v>
      </c>
      <c r="E43" s="69">
        <f t="shared" ref="E43" si="3">B43*C43*D43</f>
        <v>0</v>
      </c>
      <c r="F43" s="121"/>
      <c r="G43" s="112" t="s">
        <v>60</v>
      </c>
      <c r="H43" s="118"/>
      <c r="I43" s="119"/>
    </row>
    <row r="44" spans="1:9" s="5" customFormat="1" ht="10.7" customHeight="1">
      <c r="A44" s="19"/>
      <c r="B44" s="20"/>
      <c r="C44" s="21"/>
      <c r="D44" s="20"/>
      <c r="E44" s="69"/>
      <c r="F44" s="122"/>
      <c r="G44" s="115"/>
      <c r="H44" s="116"/>
      <c r="I44" s="117"/>
    </row>
    <row r="45" spans="1:9" s="5" customFormat="1" ht="10.7" customHeight="1">
      <c r="A45" s="19"/>
      <c r="B45" s="20"/>
      <c r="C45" s="21"/>
      <c r="D45" s="20"/>
      <c r="E45" s="69"/>
      <c r="F45" s="125" t="s">
        <v>62</v>
      </c>
      <c r="G45" s="126"/>
      <c r="H45" s="38" t="s">
        <v>63</v>
      </c>
      <c r="I45" s="39" t="s">
        <v>64</v>
      </c>
    </row>
    <row r="46" spans="1:9" s="5" customFormat="1" ht="10.7" customHeight="1">
      <c r="A46" s="19"/>
      <c r="B46" s="20"/>
      <c r="C46" s="21"/>
      <c r="D46" s="20"/>
      <c r="E46" s="69"/>
      <c r="F46" s="125" t="s">
        <v>65</v>
      </c>
      <c r="G46" s="126"/>
      <c r="H46" s="38" t="s">
        <v>63</v>
      </c>
      <c r="I46" s="39" t="s">
        <v>64</v>
      </c>
    </row>
    <row r="47" spans="1:9" s="7" customFormat="1" ht="10.7" customHeight="1">
      <c r="A47" s="65"/>
      <c r="B47" s="20"/>
      <c r="C47" s="21"/>
      <c r="D47" s="20"/>
      <c r="E47" s="69"/>
      <c r="F47" s="95" t="s">
        <v>66</v>
      </c>
      <c r="G47" s="89"/>
      <c r="H47" s="90"/>
      <c r="I47" s="91"/>
    </row>
    <row r="48" spans="1:9" s="7" customFormat="1" ht="10.7" customHeight="1">
      <c r="A48" s="72"/>
      <c r="B48" s="72"/>
      <c r="C48" s="72"/>
      <c r="D48" s="72"/>
      <c r="E48" s="71"/>
      <c r="F48" s="96"/>
      <c r="G48" s="92"/>
      <c r="H48" s="93"/>
      <c r="I48" s="94"/>
    </row>
    <row r="49" spans="1:9" s="7" customFormat="1" ht="10.7" customHeight="1">
      <c r="A49" s="66"/>
      <c r="B49" s="67"/>
      <c r="C49" s="68"/>
      <c r="D49" s="67"/>
      <c r="E49" s="69"/>
      <c r="F49" s="95" t="s">
        <v>3</v>
      </c>
      <c r="G49" s="101"/>
      <c r="H49" s="102"/>
      <c r="I49" s="103"/>
    </row>
    <row r="50" spans="1:9" s="7" customFormat="1" ht="10.7" customHeight="1" thickBot="1">
      <c r="A50" s="63"/>
      <c r="B50" s="20"/>
      <c r="C50" s="21"/>
      <c r="D50" s="20"/>
      <c r="E50" s="69"/>
      <c r="F50" s="100"/>
      <c r="G50" s="104"/>
      <c r="H50" s="105"/>
      <c r="I50" s="106"/>
    </row>
    <row r="51" spans="1:9" s="7" customFormat="1" ht="10.7" customHeight="1" thickBot="1">
      <c r="A51" s="19"/>
      <c r="B51" s="20"/>
      <c r="C51" s="21"/>
      <c r="D51" s="20"/>
      <c r="E51" s="22"/>
      <c r="F51" s="129"/>
      <c r="G51" s="129"/>
      <c r="H51" s="129"/>
      <c r="I51" s="130"/>
    </row>
    <row r="52" spans="1:9" ht="10.7" customHeight="1">
      <c r="A52" s="19"/>
      <c r="B52" s="20"/>
      <c r="C52" s="21"/>
      <c r="D52" s="20"/>
      <c r="E52" s="22"/>
      <c r="F52" s="127" t="s">
        <v>23</v>
      </c>
      <c r="G52" s="127"/>
      <c r="H52" s="127"/>
      <c r="I52" s="128"/>
    </row>
    <row r="53" spans="1:9" ht="10.7" customHeight="1">
      <c r="A53" s="19"/>
      <c r="B53" s="20"/>
      <c r="C53" s="21"/>
      <c r="D53" s="20"/>
      <c r="E53" s="22"/>
      <c r="F53" s="98" t="s">
        <v>69</v>
      </c>
      <c r="G53" s="98"/>
      <c r="H53" s="98"/>
      <c r="I53" s="99"/>
    </row>
    <row r="54" spans="1:9" ht="10.7" customHeight="1" thickBot="1">
      <c r="A54" s="26"/>
      <c r="B54" s="27"/>
      <c r="C54" s="28"/>
      <c r="D54" s="27"/>
      <c r="E54" s="64"/>
      <c r="F54" s="98" t="s">
        <v>71</v>
      </c>
      <c r="G54" s="98"/>
      <c r="H54" s="98"/>
      <c r="I54" s="99"/>
    </row>
    <row r="55" spans="1:9" ht="10.7" customHeight="1" thickBot="1">
      <c r="A55" s="76" t="s">
        <v>7</v>
      </c>
      <c r="B55" s="77"/>
      <c r="C55" s="77"/>
      <c r="D55" s="77"/>
      <c r="E55" s="77"/>
      <c r="F55" s="97" t="s">
        <v>70</v>
      </c>
      <c r="G55" s="98"/>
      <c r="H55" s="98"/>
      <c r="I55" s="99"/>
    </row>
    <row r="56" spans="1:9" ht="10.7" customHeight="1">
      <c r="A56" s="78" t="s">
        <v>5</v>
      </c>
      <c r="B56" s="79"/>
      <c r="C56" s="43"/>
      <c r="D56" s="44"/>
      <c r="E56" s="58">
        <f>SUM(E9:E52)</f>
        <v>0</v>
      </c>
      <c r="F56" s="97"/>
      <c r="G56" s="98"/>
      <c r="H56" s="98"/>
      <c r="I56" s="99"/>
    </row>
    <row r="57" spans="1:9" ht="10.7" customHeight="1">
      <c r="A57" s="87" t="s">
        <v>67</v>
      </c>
      <c r="B57" s="88"/>
      <c r="C57" s="50">
        <v>0.26</v>
      </c>
      <c r="D57" s="45"/>
      <c r="E57" s="59">
        <f>E56*+C57</f>
        <v>0</v>
      </c>
      <c r="F57" s="51"/>
      <c r="G57" s="52"/>
      <c r="H57" s="52"/>
      <c r="I57" s="53"/>
    </row>
    <row r="58" spans="1:9" ht="10.7" customHeight="1">
      <c r="A58" s="84" t="s">
        <v>68</v>
      </c>
      <c r="B58" s="85"/>
      <c r="C58" s="85"/>
      <c r="D58" s="86"/>
      <c r="E58" s="60">
        <f>SUM(E56:E57)</f>
        <v>0</v>
      </c>
      <c r="F58" s="51"/>
      <c r="G58" s="52"/>
      <c r="H58" s="52"/>
      <c r="I58" s="53"/>
    </row>
    <row r="59" spans="1:9" ht="12.95" customHeight="1">
      <c r="A59" s="80" t="s">
        <v>82</v>
      </c>
      <c r="B59" s="81"/>
      <c r="C59" s="47">
        <v>0</v>
      </c>
      <c r="D59" s="46">
        <v>0.2</v>
      </c>
      <c r="E59" s="59">
        <f>E56*+D59*C59</f>
        <v>0</v>
      </c>
      <c r="F59" s="51"/>
      <c r="G59" s="52"/>
      <c r="H59" s="52"/>
      <c r="I59" s="53"/>
    </row>
    <row r="60" spans="1:9" ht="12.95" customHeight="1">
      <c r="A60" s="82" t="s">
        <v>6</v>
      </c>
      <c r="B60" s="83"/>
      <c r="C60" s="48"/>
      <c r="D60" s="49">
        <v>8.2500000000000004E-2</v>
      </c>
      <c r="E60" s="61">
        <f>E58*D60</f>
        <v>0</v>
      </c>
      <c r="F60" s="51"/>
      <c r="G60" s="52"/>
      <c r="H60" s="52"/>
      <c r="I60" s="53"/>
    </row>
    <row r="61" spans="1:9" ht="12.95" customHeight="1" thickBot="1">
      <c r="A61" s="73" t="s">
        <v>0</v>
      </c>
      <c r="B61" s="74"/>
      <c r="C61" s="74"/>
      <c r="D61" s="75"/>
      <c r="E61" s="62">
        <f>SUM(E58:E60)</f>
        <v>0</v>
      </c>
      <c r="F61" s="54"/>
      <c r="G61" s="55"/>
      <c r="H61" s="55"/>
      <c r="I61" s="56"/>
    </row>
    <row r="62" spans="1:9" ht="12.95" customHeight="1">
      <c r="E62" s="57"/>
    </row>
  </sheetData>
  <mergeCells count="65">
    <mergeCell ref="B1:F1"/>
    <mergeCell ref="G1:I1"/>
    <mergeCell ref="A8:E8"/>
    <mergeCell ref="A36:E36"/>
    <mergeCell ref="A29:E29"/>
    <mergeCell ref="A18:E18"/>
    <mergeCell ref="A19:E19"/>
    <mergeCell ref="F8:I8"/>
    <mergeCell ref="F7:I7"/>
    <mergeCell ref="G9:I9"/>
    <mergeCell ref="A16:E16"/>
    <mergeCell ref="G10:I10"/>
    <mergeCell ref="G11:I11"/>
    <mergeCell ref="F35:F36"/>
    <mergeCell ref="F33:F34"/>
    <mergeCell ref="G35:I36"/>
    <mergeCell ref="B6:I6"/>
    <mergeCell ref="G25:I25"/>
    <mergeCell ref="A17:E17"/>
    <mergeCell ref="G20:I20"/>
    <mergeCell ref="G21:I21"/>
    <mergeCell ref="G22:I22"/>
    <mergeCell ref="G23:I23"/>
    <mergeCell ref="G24:I24"/>
    <mergeCell ref="G19:I19"/>
    <mergeCell ref="G16:I16"/>
    <mergeCell ref="G12:I12"/>
    <mergeCell ref="G27:I27"/>
    <mergeCell ref="G28:I28"/>
    <mergeCell ref="F29:I29"/>
    <mergeCell ref="G13:I13"/>
    <mergeCell ref="G14:I14"/>
    <mergeCell ref="G15:I15"/>
    <mergeCell ref="G26:I26"/>
    <mergeCell ref="G17:I17"/>
    <mergeCell ref="F18:I18"/>
    <mergeCell ref="H30:I30"/>
    <mergeCell ref="G31:I31"/>
    <mergeCell ref="F54:I54"/>
    <mergeCell ref="F55:I55"/>
    <mergeCell ref="G39:I40"/>
    <mergeCell ref="G37:I38"/>
    <mergeCell ref="G43:I44"/>
    <mergeCell ref="G33:I34"/>
    <mergeCell ref="F41:F44"/>
    <mergeCell ref="F39:F40"/>
    <mergeCell ref="F37:F38"/>
    <mergeCell ref="G41:I42"/>
    <mergeCell ref="F45:G45"/>
    <mergeCell ref="F46:G46"/>
    <mergeCell ref="F52:I52"/>
    <mergeCell ref="F51:I51"/>
    <mergeCell ref="G47:I48"/>
    <mergeCell ref="F47:F48"/>
    <mergeCell ref="F56:I56"/>
    <mergeCell ref="F53:I53"/>
    <mergeCell ref="F49:F50"/>
    <mergeCell ref="G49:I50"/>
    <mergeCell ref="A61:D61"/>
    <mergeCell ref="A55:E55"/>
    <mergeCell ref="A56:B56"/>
    <mergeCell ref="A59:B59"/>
    <mergeCell ref="A60:B60"/>
    <mergeCell ref="A58:D58"/>
    <mergeCell ref="A57:B57"/>
  </mergeCells>
  <phoneticPr fontId="0" type="noConversion"/>
  <pageMargins left="0.5" right="0.5" top="0.5" bottom="0.75" header="0.5" footer="0.5"/>
  <pageSetup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01157B225F8489DF76B96AC57389F" ma:contentTypeVersion="9" ma:contentTypeDescription="Create a new document." ma:contentTypeScope="" ma:versionID="e362ae43a0e9d1b1e74df30d679a8274">
  <xsd:schema xmlns:xsd="http://www.w3.org/2001/XMLSchema" xmlns:xs="http://www.w3.org/2001/XMLSchema" xmlns:p="http://schemas.microsoft.com/office/2006/metadata/properties" xmlns:ns2="4ffefa3c-e620-4a40-a1e8-30f7a8535dac" xmlns:ns3="f6ce8e70-050c-462c-83a1-5346c9fe7f20" targetNamespace="http://schemas.microsoft.com/office/2006/metadata/properties" ma:root="true" ma:fieldsID="60e7686878484c18f6db9cf304a0cc87" ns2:_="" ns3:_="">
    <xsd:import namespace="4ffefa3c-e620-4a40-a1e8-30f7a8535dac"/>
    <xsd:import namespace="f6ce8e70-050c-462c-83a1-5346c9fe7f2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efa3c-e620-4a40-a1e8-30f7a8535d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ce8e70-050c-462c-83a1-5346c9fe7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635BAC-C825-4E45-B00A-D10D252E43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A52D18-3CB2-45F4-9103-0BD28D94B70A}">
  <ds:schemaRefs>
    <ds:schemaRef ds:uri="http://purl.org/dc/dcmitype/"/>
    <ds:schemaRef ds:uri="http://schemas.microsoft.com/office/infopath/2007/PartnerControls"/>
    <ds:schemaRef ds:uri="f6ce8e70-050c-462c-83a1-5346c9fe7f20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ffefa3c-e620-4a40-a1e8-30f7a8535da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5A14EAD-C8B9-456A-977C-0921CFB23C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efa3c-e620-4a40-a1e8-30f7a8535dac"/>
    <ds:schemaRef ds:uri="f6ce8e70-050c-462c-83a1-5346c9fe7f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2007-04-13T06:59:16Z</dcterms:created>
  <dcterms:modified xsi:type="dcterms:W3CDTF">2018-11-27T18:34:18Z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0x010100F5101157B225F8489DF76B96AC57389F</vt:lpwstr>
  </property>
</Properties>
</file>